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23" sheetId="1" r:id="rId4"/>
    <sheet name="2024" sheetId="2" r:id="rId5"/>
  </sheets>
</workbook>
</file>

<file path=xl/sharedStrings.xml><?xml version="1.0" encoding="utf-8"?>
<sst xmlns="http://schemas.openxmlformats.org/spreadsheetml/2006/main" uniqueCount="30">
  <si>
    <t>УТВЕРЖДАЮ:</t>
  </si>
  <si>
    <t xml:space="preserve">                                                                                 Председатель:                     Селютин С.А.</t>
  </si>
  <si>
    <t xml:space="preserve">                      СМЕТА ДОХОДОВ И РАСХОДОВ (финансовый план) на 2023год</t>
  </si>
  <si>
    <t>п/п</t>
  </si>
  <si>
    <t xml:space="preserve">                             Наименование статей</t>
  </si>
  <si>
    <t>Сумма в руб.</t>
  </si>
  <si>
    <t>1.</t>
  </si>
  <si>
    <t>Доходы всего</t>
  </si>
  <si>
    <t>Из них: ком/услуги</t>
  </si>
  <si>
    <t xml:space="preserve">               по прин/удержанию</t>
  </si>
  <si>
    <t>2.</t>
  </si>
  <si>
    <t>Расходы всего</t>
  </si>
  <si>
    <t>Из них: теплоэнерго</t>
  </si>
  <si>
    <t xml:space="preserve">               водоканал</t>
  </si>
  <si>
    <t xml:space="preserve">               Газораспределение ВДГО</t>
  </si>
  <si>
    <t xml:space="preserve">               Проверка венканалов и дым/труб</t>
  </si>
  <si>
    <t xml:space="preserve">               Энергосбыт</t>
  </si>
  <si>
    <t xml:space="preserve">               Услуги почты</t>
  </si>
  <si>
    <t xml:space="preserve">               Услуги банка</t>
  </si>
  <si>
    <t>3.</t>
  </si>
  <si>
    <t>Финансовый результат (остаток)</t>
  </si>
  <si>
    <t>Из них:</t>
  </si>
  <si>
    <t>ФОТ по штатному расписанию</t>
  </si>
  <si>
    <t>ФОТ на одноразовые договоры</t>
  </si>
  <si>
    <t>Хозяйственные расходы на содержание ТСЖ</t>
  </si>
  <si>
    <t>Бухгалтер:                                                                                             Хасанова Т. В.</t>
  </si>
  <si>
    <t>Члены правления:                                                                               Зуев А.В.</t>
  </si>
  <si>
    <t xml:space="preserve">                                                                                                                  Соболева И.В.</t>
  </si>
  <si>
    <t xml:space="preserve">     Председатель: Соболева И.В.</t>
  </si>
  <si>
    <t xml:space="preserve">                      СМЕТА ДОХОДОВ И РАСХОДОВ (финансовый план) на 2024год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</si>
</sst>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4"/>
      <color indexed="8"/>
      <name val="Calibri"/>
    </font>
    <font>
      <b val="1"/>
      <sz val="14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0" fontId="0" borderId="1" applyNumberFormat="0" applyFont="1" applyFill="0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vertical="center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vertical="center" wrapText="1"/>
    </xf>
    <xf numFmtId="0" fontId="0" borderId="4" applyNumberFormat="0" applyFont="1" applyFill="0" applyBorder="1" applyAlignment="1" applyProtection="0">
      <alignment vertical="bottom"/>
    </xf>
    <xf numFmtId="4" fontId="4" fillId="2" borderId="3" applyNumberFormat="1" applyFont="1" applyFill="1" applyBorder="1" applyAlignment="1" applyProtection="0">
      <alignment vertical="center" wrapText="1"/>
    </xf>
    <xf numFmtId="16" fontId="3" fillId="2" borderId="3" applyNumberFormat="1" applyFont="1" applyFill="1" applyBorder="1" applyAlignment="1" applyProtection="0">
      <alignment vertical="center" wrapText="1"/>
    </xf>
    <xf numFmtId="4" fontId="3" fillId="2" borderId="3" applyNumberFormat="1" applyFont="1" applyFill="1" applyBorder="1" applyAlignment="1" applyProtection="0">
      <alignment vertical="center" wrapText="1"/>
    </xf>
    <xf numFmtId="0" fontId="3" fillId="2" borderId="3" applyNumberFormat="0" applyFont="1" applyFill="1" applyBorder="1" applyAlignment="1" applyProtection="0">
      <alignment vertical="center" wrapText="1"/>
    </xf>
    <xf numFmtId="0" fontId="3" fillId="2" borderId="5" applyNumberFormat="0" applyFont="1" applyFill="1" applyBorder="1" applyAlignment="1" applyProtection="0">
      <alignment vertical="center"/>
    </xf>
    <xf numFmtId="0" fontId="0" borderId="5" applyNumberFormat="0" applyFont="1" applyFill="0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horizontal="righ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27"/>
  <sheetViews>
    <sheetView workbookViewId="0" showGridLines="0" defaultGridColor="1"/>
  </sheetViews>
  <sheetFormatPr defaultColWidth="8.83333" defaultRowHeight="14.4" customHeight="1" outlineLevelRow="0" outlineLevelCol="0"/>
  <cols>
    <col min="1" max="1" width="16.1719" style="1" customWidth="1"/>
    <col min="2" max="2" width="53.1719" style="1" customWidth="1"/>
    <col min="3" max="3" width="25.8516" style="1" customWidth="1"/>
    <col min="4" max="5" width="8.85156" style="1" customWidth="1"/>
    <col min="6" max="16384" width="8.85156" style="1" customWidth="1"/>
  </cols>
  <sheetData>
    <row r="1" ht="18" customHeight="1">
      <c r="A1" s="2"/>
      <c r="B1" s="3"/>
      <c r="C1" t="s" s="4">
        <v>0</v>
      </c>
      <c r="D1" s="3"/>
      <c r="E1" s="3"/>
    </row>
    <row r="2" ht="18" customHeight="1">
      <c r="A2" t="s" s="4">
        <v>1</v>
      </c>
      <c r="B2" s="3"/>
      <c r="C2" s="5"/>
      <c r="D2" s="3"/>
      <c r="E2" s="3"/>
    </row>
    <row r="3" ht="18" customHeight="1">
      <c r="A3" s="2"/>
      <c r="B3" s="3"/>
      <c r="C3" s="5"/>
      <c r="D3" s="3"/>
      <c r="E3" s="3"/>
    </row>
    <row r="4" ht="18.6" customHeight="1">
      <c r="A4" t="s" s="6">
        <v>2</v>
      </c>
      <c r="B4" s="7"/>
      <c r="C4" s="8"/>
      <c r="D4" s="3"/>
      <c r="E4" s="3"/>
    </row>
    <row r="5" ht="51" customHeight="1">
      <c r="A5" t="s" s="9">
        <v>3</v>
      </c>
      <c r="B5" t="s" s="9">
        <v>4</v>
      </c>
      <c r="C5" t="s" s="9">
        <v>5</v>
      </c>
      <c r="D5" s="10"/>
      <c r="E5" s="3"/>
    </row>
    <row r="6" ht="19.95" customHeight="1">
      <c r="A6" t="s" s="9">
        <v>6</v>
      </c>
      <c r="B6" t="s" s="9">
        <v>7</v>
      </c>
      <c r="C6" s="11">
        <v>3639099</v>
      </c>
      <c r="D6" s="10"/>
      <c r="E6" s="3"/>
    </row>
    <row r="7" ht="19.95" customHeight="1">
      <c r="A7" s="12"/>
      <c r="B7" t="s" s="9">
        <v>8</v>
      </c>
      <c r="C7" s="13">
        <v>3525917</v>
      </c>
      <c r="D7" s="10"/>
      <c r="E7" s="3"/>
    </row>
    <row r="8" ht="19.95" customHeight="1">
      <c r="A8" s="12"/>
      <c r="B8" t="s" s="9">
        <v>9</v>
      </c>
      <c r="C8" s="13">
        <v>113182</v>
      </c>
      <c r="D8" s="10"/>
      <c r="E8" s="3"/>
    </row>
    <row r="9" ht="19.95" customHeight="1">
      <c r="A9" t="s" s="9">
        <v>10</v>
      </c>
      <c r="B9" t="s" s="9">
        <v>11</v>
      </c>
      <c r="C9" s="11">
        <f>SUM(C10:C16)</f>
        <v>2174494</v>
      </c>
      <c r="D9" s="10"/>
      <c r="E9" s="3"/>
    </row>
    <row r="10" ht="19.95" customHeight="1">
      <c r="A10" s="12"/>
      <c r="B10" t="s" s="9">
        <v>12</v>
      </c>
      <c r="C10" s="13">
        <v>1398217</v>
      </c>
      <c r="D10" s="10"/>
      <c r="E10" s="3"/>
    </row>
    <row r="11" ht="19.95" customHeight="1">
      <c r="A11" s="12"/>
      <c r="B11" t="s" s="9">
        <v>13</v>
      </c>
      <c r="C11" s="13">
        <v>559954</v>
      </c>
      <c r="D11" s="10"/>
      <c r="E11" s="3"/>
    </row>
    <row r="12" ht="19.95" customHeight="1">
      <c r="A12" s="12"/>
      <c r="B12" t="s" s="9">
        <v>14</v>
      </c>
      <c r="C12" s="13">
        <v>70773</v>
      </c>
      <c r="D12" s="10"/>
      <c r="E12" s="3"/>
    </row>
    <row r="13" ht="19.95" customHeight="1">
      <c r="A13" s="12"/>
      <c r="B13" t="s" s="9">
        <v>15</v>
      </c>
      <c r="C13" s="13">
        <v>30000</v>
      </c>
      <c r="D13" s="10"/>
      <c r="E13" s="3"/>
    </row>
    <row r="14" ht="19.95" customHeight="1">
      <c r="A14" s="12"/>
      <c r="B14" t="s" s="9">
        <v>16</v>
      </c>
      <c r="C14" s="13">
        <v>6636</v>
      </c>
      <c r="D14" s="10"/>
      <c r="E14" s="3"/>
    </row>
    <row r="15" ht="19.95" customHeight="1">
      <c r="A15" s="12"/>
      <c r="B15" t="s" s="9">
        <v>17</v>
      </c>
      <c r="C15" s="13">
        <v>17506</v>
      </c>
      <c r="D15" s="10"/>
      <c r="E15" s="3"/>
    </row>
    <row r="16" ht="19.95" customHeight="1">
      <c r="A16" s="12"/>
      <c r="B16" t="s" s="9">
        <v>18</v>
      </c>
      <c r="C16" s="13">
        <v>91408</v>
      </c>
      <c r="D16" s="10"/>
      <c r="E16" s="3"/>
    </row>
    <row r="17" ht="19.95" customHeight="1">
      <c r="A17" s="14"/>
      <c r="B17" s="14"/>
      <c r="C17" s="13"/>
      <c r="D17" s="10"/>
      <c r="E17" s="3"/>
    </row>
    <row r="18" ht="37.8" customHeight="1">
      <c r="A18" t="s" s="9">
        <v>19</v>
      </c>
      <c r="B18" t="s" s="9">
        <v>20</v>
      </c>
      <c r="C18" s="13">
        <f>C6-C9</f>
        <v>1464605</v>
      </c>
      <c r="D18" s="10"/>
      <c r="E18" s="3"/>
    </row>
    <row r="19" ht="19.95" customHeight="1">
      <c r="A19" s="14"/>
      <c r="B19" t="s" s="9">
        <v>21</v>
      </c>
      <c r="C19" s="13"/>
      <c r="D19" s="10"/>
      <c r="E19" s="3"/>
    </row>
    <row r="20" ht="19.8" customHeight="1">
      <c r="A20" s="12"/>
      <c r="B20" t="s" s="9">
        <v>22</v>
      </c>
      <c r="C20" s="13">
        <v>579724</v>
      </c>
      <c r="D20" s="10"/>
      <c r="E20" s="3"/>
    </row>
    <row r="21" ht="19.8" customHeight="1">
      <c r="A21" s="12"/>
      <c r="B21" t="s" s="9">
        <v>23</v>
      </c>
      <c r="C21" s="13">
        <v>150000</v>
      </c>
      <c r="D21" s="10"/>
      <c r="E21" s="3"/>
    </row>
    <row r="22" ht="19.8" customHeight="1">
      <c r="A22" s="12"/>
      <c r="B22" t="s" s="9">
        <v>24</v>
      </c>
      <c r="C22" s="13">
        <v>573143</v>
      </c>
      <c r="D22" s="10"/>
      <c r="E22" s="3"/>
    </row>
    <row r="23" ht="19.95" customHeight="1">
      <c r="A23" s="14"/>
      <c r="B23" s="14"/>
      <c r="C23" s="13"/>
      <c r="D23" s="10"/>
      <c r="E23" s="3"/>
    </row>
    <row r="24" ht="18" customHeight="1">
      <c r="A24" s="15"/>
      <c r="B24" s="16"/>
      <c r="C24" s="17"/>
      <c r="D24" s="3"/>
      <c r="E24" s="3"/>
    </row>
    <row r="25" ht="23.4" customHeight="1">
      <c r="A25" t="s" s="4">
        <v>25</v>
      </c>
      <c r="B25" s="3"/>
      <c r="C25" s="5"/>
      <c r="D25" s="3"/>
      <c r="E25" s="3"/>
    </row>
    <row r="26" ht="26.4" customHeight="1">
      <c r="A26" t="s" s="4">
        <v>26</v>
      </c>
      <c r="B26" s="3"/>
      <c r="C26" s="5"/>
      <c r="D26" s="3"/>
      <c r="E26" s="3"/>
    </row>
    <row r="27" ht="25.2" customHeight="1">
      <c r="A27" t="s" s="4">
        <v>27</v>
      </c>
      <c r="B27" s="3"/>
      <c r="C27" s="5"/>
      <c r="D27" s="3"/>
      <c r="E27" s="3"/>
    </row>
  </sheetData>
  <pageMargins left="0.11811" right="0.11811" top="0.551181" bottom="0.15748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27"/>
  <sheetViews>
    <sheetView workbookViewId="0" showGridLines="0" defaultGridColor="1"/>
  </sheetViews>
  <sheetFormatPr defaultColWidth="8.83333" defaultRowHeight="14.4" customHeight="1" outlineLevelRow="0" outlineLevelCol="0"/>
  <cols>
    <col min="1" max="1" width="16.1719" style="18" customWidth="1"/>
    <col min="2" max="2" width="53.1719" style="18" customWidth="1"/>
    <col min="3" max="3" width="25.8516" style="18" customWidth="1"/>
    <col min="4" max="5" width="8.85156" style="18" customWidth="1"/>
    <col min="6" max="16384" width="8.85156" style="18" customWidth="1"/>
  </cols>
  <sheetData>
    <row r="1" ht="18" customHeight="1">
      <c r="A1" s="2"/>
      <c r="B1" s="3"/>
      <c r="C1" t="s" s="4">
        <v>0</v>
      </c>
      <c r="D1" s="3"/>
      <c r="E1" s="3"/>
    </row>
    <row r="2" ht="18" customHeight="1">
      <c r="A2" t="s" s="4">
        <v>1</v>
      </c>
      <c r="B2" t="s" s="19">
        <v>28</v>
      </c>
      <c r="C2" s="5"/>
      <c r="D2" s="3"/>
      <c r="E2" s="3"/>
    </row>
    <row r="3" ht="18" customHeight="1">
      <c r="A3" s="2"/>
      <c r="B3" s="3"/>
      <c r="C3" s="5"/>
      <c r="D3" s="3"/>
      <c r="E3" s="3"/>
    </row>
    <row r="4" ht="18.6" customHeight="1">
      <c r="A4" t="s" s="6">
        <v>29</v>
      </c>
      <c r="B4" s="7"/>
      <c r="C4" s="8"/>
      <c r="D4" s="3"/>
      <c r="E4" s="3"/>
    </row>
    <row r="5" ht="51" customHeight="1">
      <c r="A5" t="s" s="9">
        <v>3</v>
      </c>
      <c r="B5" t="s" s="9">
        <v>4</v>
      </c>
      <c r="C5" t="s" s="9">
        <v>5</v>
      </c>
      <c r="D5" s="10"/>
      <c r="E5" s="3"/>
    </row>
    <row r="6" ht="19.95" customHeight="1">
      <c r="A6" t="s" s="9">
        <v>6</v>
      </c>
      <c r="B6" t="s" s="9">
        <v>7</v>
      </c>
      <c r="C6" s="11">
        <f>C7+C8</f>
        <v>3694839.85</v>
      </c>
      <c r="D6" s="10"/>
      <c r="E6" s="3"/>
    </row>
    <row r="7" ht="19.95" customHeight="1">
      <c r="A7" s="12"/>
      <c r="B7" t="s" s="9">
        <v>8</v>
      </c>
      <c r="C7" s="13">
        <v>3627212.25</v>
      </c>
      <c r="D7" s="10"/>
      <c r="E7" s="3"/>
    </row>
    <row r="8" ht="19.95" customHeight="1">
      <c r="A8" s="12"/>
      <c r="B8" t="s" s="9">
        <v>9</v>
      </c>
      <c r="C8" s="13">
        <v>67627.600000000006</v>
      </c>
      <c r="D8" s="10"/>
      <c r="E8" s="3"/>
    </row>
    <row r="9" ht="19.95" customHeight="1">
      <c r="A9" t="s" s="9">
        <v>10</v>
      </c>
      <c r="B9" t="s" s="9">
        <v>11</v>
      </c>
      <c r="C9" s="11">
        <f>SUM(C10:C16)</f>
        <v>2438698.48</v>
      </c>
      <c r="D9" s="10"/>
      <c r="E9" s="3"/>
    </row>
    <row r="10" ht="19.95" customHeight="1">
      <c r="A10" s="12"/>
      <c r="B10" t="s" s="9">
        <v>12</v>
      </c>
      <c r="C10" s="13">
        <v>1409682.79</v>
      </c>
      <c r="D10" s="10"/>
      <c r="E10" s="3"/>
    </row>
    <row r="11" ht="19.95" customHeight="1">
      <c r="A11" s="12"/>
      <c r="B11" t="s" s="9">
        <v>13</v>
      </c>
      <c r="C11" s="13">
        <v>822959.6899999999</v>
      </c>
      <c r="D11" s="10"/>
      <c r="E11" s="3"/>
    </row>
    <row r="12" ht="19.95" customHeight="1">
      <c r="A12" s="12"/>
      <c r="B12" t="s" s="9">
        <v>14</v>
      </c>
      <c r="C12" s="13">
        <v>48093</v>
      </c>
      <c r="D12" s="10"/>
      <c r="E12" s="3"/>
    </row>
    <row r="13" ht="19.95" customHeight="1">
      <c r="A13" s="12"/>
      <c r="B13" t="s" s="9">
        <v>15</v>
      </c>
      <c r="C13" s="13">
        <v>30000</v>
      </c>
      <c r="D13" s="10"/>
      <c r="E13" s="3"/>
    </row>
    <row r="14" ht="19.95" customHeight="1">
      <c r="A14" s="12"/>
      <c r="B14" t="s" s="9">
        <v>16</v>
      </c>
      <c r="C14" s="13">
        <v>6900</v>
      </c>
      <c r="D14" s="10"/>
      <c r="E14" s="3"/>
    </row>
    <row r="15" ht="19.95" customHeight="1">
      <c r="A15" s="12"/>
      <c r="B15" t="s" s="9">
        <v>17</v>
      </c>
      <c r="C15" s="13">
        <v>25679</v>
      </c>
      <c r="D15" s="10"/>
      <c r="E15" s="3"/>
    </row>
    <row r="16" ht="19.95" customHeight="1">
      <c r="A16" s="12"/>
      <c r="B16" t="s" s="9">
        <v>18</v>
      </c>
      <c r="C16" s="13">
        <v>95384</v>
      </c>
      <c r="D16" s="10"/>
      <c r="E16" s="3"/>
    </row>
    <row r="17" ht="19.95" customHeight="1">
      <c r="A17" s="14"/>
      <c r="B17" s="14"/>
      <c r="C17" s="13"/>
      <c r="D17" s="10"/>
      <c r="E17" s="3"/>
    </row>
    <row r="18" ht="37.8" customHeight="1">
      <c r="A18" t="s" s="9">
        <v>19</v>
      </c>
      <c r="B18" t="s" s="9">
        <v>20</v>
      </c>
      <c r="C18" s="13">
        <f>C6-C9</f>
        <v>1256141.37</v>
      </c>
      <c r="D18" s="10"/>
      <c r="E18" s="3"/>
    </row>
    <row r="19" ht="19.95" customHeight="1">
      <c r="A19" s="14"/>
      <c r="B19" t="s" s="9">
        <v>21</v>
      </c>
      <c r="C19" s="13"/>
      <c r="D19" s="10"/>
      <c r="E19" s="3"/>
    </row>
    <row r="20" ht="19.8" customHeight="1">
      <c r="A20" s="12"/>
      <c r="B20" t="s" s="9">
        <v>22</v>
      </c>
      <c r="C20" s="13">
        <v>685130</v>
      </c>
      <c r="D20" s="10"/>
      <c r="E20" s="3"/>
    </row>
    <row r="21" ht="19.8" customHeight="1">
      <c r="A21" s="12"/>
      <c r="B21" t="s" s="9">
        <v>23</v>
      </c>
      <c r="C21" s="13">
        <v>150000</v>
      </c>
      <c r="D21" s="10"/>
      <c r="E21" s="3"/>
    </row>
    <row r="22" ht="19.8" customHeight="1">
      <c r="A22" s="12"/>
      <c r="B22" t="s" s="9">
        <v>24</v>
      </c>
      <c r="C22" s="13">
        <v>785263</v>
      </c>
      <c r="D22" s="10"/>
      <c r="E22" s="3"/>
    </row>
    <row r="23" ht="19.95" customHeight="1">
      <c r="A23" s="14"/>
      <c r="B23" s="14"/>
      <c r="C23" s="13"/>
      <c r="D23" s="10"/>
      <c r="E23" s="3"/>
    </row>
    <row r="24" ht="18" customHeight="1">
      <c r="A24" s="15"/>
      <c r="B24" s="16"/>
      <c r="C24" s="17"/>
      <c r="D24" s="3"/>
      <c r="E24" s="3"/>
    </row>
    <row r="25" ht="23.4" customHeight="1">
      <c r="A25" t="s" s="4">
        <v>25</v>
      </c>
      <c r="B25" s="3"/>
      <c r="C25" s="5"/>
      <c r="D25" s="3"/>
      <c r="E25" s="3"/>
    </row>
    <row r="26" ht="26.4" customHeight="1">
      <c r="A26" t="s" s="4">
        <v>26</v>
      </c>
      <c r="B26" s="3"/>
      <c r="C26" s="5"/>
      <c r="D26" s="3"/>
      <c r="E26" s="3"/>
    </row>
    <row r="27" ht="25.2" customHeight="1">
      <c r="A27" t="s" s="4">
        <v>27</v>
      </c>
      <c r="B27" s="3"/>
      <c r="C27" s="5"/>
      <c r="D27" s="3"/>
      <c r="E27" s="3"/>
    </row>
  </sheetData>
  <pageMargins left="0.11811" right="0.11811" top="0.551181" bottom="0.15748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